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ce pagamenti 2° Trim. 2015" sheetId="1" r:id="rId1"/>
    <sheet name="Indic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<sst xmlns="http://schemas.openxmlformats.org/spreadsheetml/2006/main" count="19" uniqueCount="19">
  <si>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</si>
  <si>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N.</t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</si>
  <si>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</si>
  <si>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</si>
  <si>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</si>
  <si>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</si>
  <si>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</si>
  <si>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</si>
  <si>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</si>
  <si>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</si>
  <si>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</si>
  <si>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</si>
  <si>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</si>
  <si>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</si>
  <si>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</si>
  <si>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</si>
  <si>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INDICATORE DI TEMPESTIVITA' DEI PAGAMENTI SECONDO TRIMESTRE ANNO 2015
(Art. 9 del D.P.C.M. 22 settembre 2014)</t>
  </si>
  <si>
    <r>
      <t xml:space="preserve">L'indicatore di tempestività dei pagamenti per la Direzione Didattica Statale 1° Circolo "C. Battisti" per il secondo trimestre 2015,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 </t>
    </r>
    <r>
      <rPr>
        <b/>
        <sz val="11"/>
        <color indexed="8"/>
        <rFont val="Calibri"/>
        <family val="2"/>
      </rPr>
      <t>-16,94</t>
    </r>
  </si>
  <si>
    <t>Lecce, 31/07/2015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</si>
</sst>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57150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49" sqref="A49"/>
    </sheetView>
  </sheetViews>
  <sheetFormatPr defaultColWidth="9.140625" defaultRowHeight="15"/>
  <cols>
    <col min="2" max="2" width="16.28125" style="0" customWidth="1"/>
    <col min="3" max="3" width="15.7109375" style="0" customWidth="1"/>
    <col min="4" max="4" width="16.7109375" style="0" customWidth="1"/>
    <col min="5" max="5" width="0" style="0" hidden="1" customWidth="1"/>
    <col min="6" max="7" width="16.00390625" style="1" customWidth="1"/>
    <col min="8" max="8" width="0" style="0" hidden="1" customWidth="1"/>
    <col min="9" max="9" width="16.7109375" style="0" customWidth="1"/>
    <col min="10" max="10" width="13.8515625" style="0" customWidth="1"/>
  </cols>
  <sheetData>
    <row r="1" spans="1:11" ht="44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6.75" customHeight="1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4" spans="1:11" ht="40.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2" t="s">
        <v>8</v>
      </c>
      <c r="I4" s="4" t="s">
        <v>9</v>
      </c>
      <c r="J4" s="5" t="s">
        <v>10</v>
      </c>
      <c r="K4" s="6"/>
    </row>
    <row r="5" spans="1:11" ht="15">
      <c r="A5" s="7">
        <v>39</v>
      </c>
      <c r="B5" s="8">
        <v>41648</v>
      </c>
      <c r="C5" s="8">
        <v>42121</v>
      </c>
      <c r="D5" s="8">
        <v>42111</v>
      </c>
      <c r="E5" s="8"/>
      <c r="F5" s="9">
        <v>112.91</v>
      </c>
      <c r="G5" s="9">
        <f aca="true" t="shared" si="0" ref="G5:G44">F5</f>
        <v>112.91</v>
      </c>
      <c r="H5" s="10"/>
      <c r="I5" s="6">
        <f aca="true" t="shared" si="1" ref="I5:I44">D5-C5</f>
        <v>-10</v>
      </c>
      <c r="J5" s="6">
        <f aca="true" t="shared" si="2" ref="J5:J44">+G5*I5</f>
        <v>-1129.1</v>
      </c>
      <c r="K5" s="6"/>
    </row>
    <row r="6" spans="1:11" ht="15">
      <c r="A6" s="7">
        <v>40</v>
      </c>
      <c r="B6" s="8">
        <v>42044</v>
      </c>
      <c r="C6" s="8">
        <v>42103</v>
      </c>
      <c r="D6" s="8">
        <v>42111</v>
      </c>
      <c r="E6" s="6"/>
      <c r="F6" s="9">
        <v>12116.6</v>
      </c>
      <c r="G6" s="9">
        <f t="shared" si="0"/>
        <v>12116.6</v>
      </c>
      <c r="H6" s="10"/>
      <c r="I6" s="6">
        <f t="shared" si="1"/>
        <v>8</v>
      </c>
      <c r="J6" s="6">
        <f t="shared" si="2"/>
        <v>96932.8</v>
      </c>
      <c r="K6" s="6"/>
    </row>
    <row r="7" spans="1:11" ht="15">
      <c r="A7" s="7">
        <v>41</v>
      </c>
      <c r="B7" s="8">
        <v>42069</v>
      </c>
      <c r="C7" s="8">
        <v>42114</v>
      </c>
      <c r="D7" s="8">
        <v>42111</v>
      </c>
      <c r="E7" s="8">
        <v>42053</v>
      </c>
      <c r="F7" s="9">
        <v>12116.6</v>
      </c>
      <c r="G7" s="9">
        <f t="shared" si="0"/>
        <v>12116.6</v>
      </c>
      <c r="H7" s="10">
        <v>7</v>
      </c>
      <c r="I7" s="6">
        <f t="shared" si="1"/>
        <v>-3</v>
      </c>
      <c r="J7" s="6">
        <f t="shared" si="2"/>
        <v>-36349.8</v>
      </c>
      <c r="K7" s="6"/>
    </row>
    <row r="8" spans="1:11" ht="15">
      <c r="A8" s="7">
        <v>42</v>
      </c>
      <c r="B8" s="8">
        <v>42023</v>
      </c>
      <c r="C8" s="8">
        <v>42075</v>
      </c>
      <c r="D8" s="8">
        <v>42117</v>
      </c>
      <c r="E8" s="8">
        <v>42053</v>
      </c>
      <c r="F8" s="9">
        <v>330.38</v>
      </c>
      <c r="G8" s="9">
        <f t="shared" si="0"/>
        <v>330.38</v>
      </c>
      <c r="H8" s="10">
        <v>9.9</v>
      </c>
      <c r="I8" s="6">
        <f t="shared" si="1"/>
        <v>42</v>
      </c>
      <c r="J8" s="6">
        <f t="shared" si="2"/>
        <v>13875.96</v>
      </c>
      <c r="K8" s="6"/>
    </row>
    <row r="9" spans="1:11" ht="15">
      <c r="A9" s="7">
        <v>43</v>
      </c>
      <c r="B9" s="8">
        <v>42051</v>
      </c>
      <c r="C9" s="8">
        <v>42117</v>
      </c>
      <c r="D9" s="8">
        <v>42117</v>
      </c>
      <c r="E9" s="8">
        <v>42053</v>
      </c>
      <c r="F9" s="9">
        <v>758.13</v>
      </c>
      <c r="G9" s="9">
        <f t="shared" si="0"/>
        <v>758.13</v>
      </c>
      <c r="H9" s="10">
        <v>116.6</v>
      </c>
      <c r="I9" s="6">
        <f t="shared" si="1"/>
        <v>0</v>
      </c>
      <c r="J9" s="6">
        <f t="shared" si="2"/>
        <v>0</v>
      </c>
      <c r="K9" s="6"/>
    </row>
    <row r="10" spans="1:11" ht="15">
      <c r="A10" s="7">
        <v>44</v>
      </c>
      <c r="B10" s="8">
        <v>42075</v>
      </c>
      <c r="C10" s="8">
        <f>B10+30</f>
        <v>42105</v>
      </c>
      <c r="D10" s="8">
        <v>42117</v>
      </c>
      <c r="E10" s="8">
        <v>42053</v>
      </c>
      <c r="F10" s="9">
        <v>205</v>
      </c>
      <c r="G10" s="9">
        <f t="shared" si="0"/>
        <v>205</v>
      </c>
      <c r="H10" s="10">
        <v>16.06</v>
      </c>
      <c r="I10" s="6">
        <f t="shared" si="1"/>
        <v>12</v>
      </c>
      <c r="J10" s="6">
        <f t="shared" si="2"/>
        <v>2460</v>
      </c>
      <c r="K10" s="6"/>
    </row>
    <row r="11" spans="1:11" ht="15">
      <c r="A11" s="7">
        <v>45</v>
      </c>
      <c r="B11" s="8">
        <v>42083</v>
      </c>
      <c r="C11" s="8">
        <f>B11+30</f>
        <v>42113</v>
      </c>
      <c r="D11" s="8">
        <v>42117</v>
      </c>
      <c r="E11" s="8">
        <v>42053</v>
      </c>
      <c r="F11" s="9">
        <v>52.9</v>
      </c>
      <c r="G11" s="9">
        <f t="shared" si="0"/>
        <v>52.9</v>
      </c>
      <c r="H11" s="10">
        <v>154</v>
      </c>
      <c r="I11" s="6">
        <f t="shared" si="1"/>
        <v>4</v>
      </c>
      <c r="J11" s="6">
        <f t="shared" si="2"/>
        <v>211.6</v>
      </c>
      <c r="K11" s="6"/>
    </row>
    <row r="12" spans="1:11" ht="15">
      <c r="A12" s="7">
        <v>46</v>
      </c>
      <c r="B12" s="8">
        <v>42093</v>
      </c>
      <c r="C12" s="8">
        <f>B12+30</f>
        <v>42123</v>
      </c>
      <c r="D12" s="8">
        <v>42118</v>
      </c>
      <c r="E12" s="8">
        <v>42053</v>
      </c>
      <c r="F12" s="9">
        <v>512</v>
      </c>
      <c r="G12" s="9">
        <f t="shared" si="0"/>
        <v>512</v>
      </c>
      <c r="H12" s="10">
        <v>7.27</v>
      </c>
      <c r="I12" s="6">
        <f t="shared" si="1"/>
        <v>-5</v>
      </c>
      <c r="J12" s="6">
        <f t="shared" si="2"/>
        <v>-2560</v>
      </c>
      <c r="K12" s="6"/>
    </row>
    <row r="13" spans="1:11" ht="15">
      <c r="A13" s="7">
        <v>47</v>
      </c>
      <c r="B13" s="8">
        <v>42097</v>
      </c>
      <c r="C13" s="8">
        <v>42142</v>
      </c>
      <c r="D13" s="8">
        <v>42118</v>
      </c>
      <c r="E13" s="8">
        <v>42053</v>
      </c>
      <c r="F13" s="9">
        <v>12116.6</v>
      </c>
      <c r="G13" s="9">
        <f t="shared" si="0"/>
        <v>12116.6</v>
      </c>
      <c r="H13" s="10">
        <v>132</v>
      </c>
      <c r="I13" s="6">
        <f t="shared" si="1"/>
        <v>-24</v>
      </c>
      <c r="J13" s="6">
        <f t="shared" si="2"/>
        <v>-290798.4</v>
      </c>
      <c r="K13" s="6"/>
    </row>
    <row r="14" spans="1:11" ht="15">
      <c r="A14" s="7">
        <v>48</v>
      </c>
      <c r="B14" s="8">
        <v>42096</v>
      </c>
      <c r="C14" s="8">
        <f>B14+30</f>
        <v>42126</v>
      </c>
      <c r="D14" s="8">
        <v>42118</v>
      </c>
      <c r="E14" s="8">
        <v>42053</v>
      </c>
      <c r="F14" s="9">
        <v>2.82</v>
      </c>
      <c r="G14" s="9">
        <f t="shared" si="0"/>
        <v>2.82</v>
      </c>
      <c r="H14" s="10">
        <v>108.24</v>
      </c>
      <c r="I14" s="6">
        <f t="shared" si="1"/>
        <v>-8</v>
      </c>
      <c r="J14" s="6">
        <f t="shared" si="2"/>
        <v>-22.56</v>
      </c>
      <c r="K14" s="6"/>
    </row>
    <row r="15" spans="1:11" ht="15">
      <c r="A15" s="7">
        <v>49</v>
      </c>
      <c r="B15" s="8">
        <v>42096</v>
      </c>
      <c r="C15" s="8">
        <f>B15+30</f>
        <v>42126</v>
      </c>
      <c r="D15" s="8">
        <v>42118</v>
      </c>
      <c r="E15" s="8">
        <v>42053</v>
      </c>
      <c r="F15" s="9">
        <v>113.12</v>
      </c>
      <c r="G15" s="9">
        <f t="shared" si="0"/>
        <v>113.12</v>
      </c>
      <c r="H15" s="10">
        <v>126.77</v>
      </c>
      <c r="I15" s="6">
        <f t="shared" si="1"/>
        <v>-8</v>
      </c>
      <c r="J15" s="6">
        <f t="shared" si="2"/>
        <v>-904.96</v>
      </c>
      <c r="K15" s="6"/>
    </row>
    <row r="16" spans="1:11" ht="15">
      <c r="A16" s="7">
        <v>50</v>
      </c>
      <c r="B16" s="8">
        <v>42103</v>
      </c>
      <c r="C16" s="8">
        <f>B16+30</f>
        <v>42133</v>
      </c>
      <c r="D16" s="8">
        <v>42118</v>
      </c>
      <c r="E16" s="6"/>
      <c r="F16" s="9">
        <v>769.23</v>
      </c>
      <c r="G16" s="9">
        <f t="shared" si="0"/>
        <v>769.23</v>
      </c>
      <c r="H16" s="10"/>
      <c r="I16" s="6">
        <f t="shared" si="1"/>
        <v>-15</v>
      </c>
      <c r="J16" s="6">
        <f t="shared" si="2"/>
        <v>-11538.45</v>
      </c>
      <c r="K16" s="6"/>
    </row>
    <row r="17" spans="1:11" ht="15">
      <c r="A17" s="7">
        <v>51</v>
      </c>
      <c r="B17" s="8">
        <v>42110</v>
      </c>
      <c r="C17" s="8">
        <f>B17+30</f>
        <v>42140</v>
      </c>
      <c r="D17" s="8">
        <v>42118</v>
      </c>
      <c r="E17" s="6"/>
      <c r="F17" s="9">
        <v>240.72</v>
      </c>
      <c r="G17" s="9">
        <f t="shared" si="0"/>
        <v>240.72</v>
      </c>
      <c r="H17" s="10"/>
      <c r="I17" s="6">
        <f t="shared" si="1"/>
        <v>-22</v>
      </c>
      <c r="J17" s="6">
        <f t="shared" si="2"/>
        <v>-5295.84</v>
      </c>
      <c r="K17" s="6"/>
    </row>
    <row r="18" spans="1:11" ht="15">
      <c r="A18" s="7">
        <v>52</v>
      </c>
      <c r="B18" s="8">
        <v>42112</v>
      </c>
      <c r="C18" s="8">
        <f>B18+30</f>
        <v>42142</v>
      </c>
      <c r="D18" s="8">
        <v>42118</v>
      </c>
      <c r="E18" s="6"/>
      <c r="F18" s="9">
        <v>410</v>
      </c>
      <c r="G18" s="9">
        <f t="shared" si="0"/>
        <v>410</v>
      </c>
      <c r="H18" s="10"/>
      <c r="I18" s="6">
        <f t="shared" si="1"/>
        <v>-24</v>
      </c>
      <c r="J18" s="6">
        <f t="shared" si="2"/>
        <v>-9840</v>
      </c>
      <c r="K18" s="6"/>
    </row>
    <row r="19" spans="1:11" ht="15">
      <c r="A19" s="7">
        <v>53</v>
      </c>
      <c r="B19" s="8">
        <v>42002</v>
      </c>
      <c r="C19" s="8">
        <v>42123</v>
      </c>
      <c r="D19" s="8">
        <v>42123</v>
      </c>
      <c r="E19" s="6"/>
      <c r="F19" s="9">
        <v>4170.31</v>
      </c>
      <c r="G19" s="9">
        <f t="shared" si="0"/>
        <v>4170.31</v>
      </c>
      <c r="H19" s="10"/>
      <c r="I19" s="6">
        <f t="shared" si="1"/>
        <v>0</v>
      </c>
      <c r="J19" s="6">
        <f t="shared" si="2"/>
        <v>0</v>
      </c>
      <c r="K19" s="6"/>
    </row>
    <row r="20" spans="1:11" ht="15">
      <c r="A20" s="7">
        <v>54</v>
      </c>
      <c r="B20" s="8">
        <v>42109</v>
      </c>
      <c r="C20" s="8">
        <f>B20+30</f>
        <v>42139</v>
      </c>
      <c r="D20" s="8">
        <v>42123</v>
      </c>
      <c r="E20" s="6"/>
      <c r="F20" s="9">
        <v>39.96</v>
      </c>
      <c r="G20" s="9">
        <f t="shared" si="0"/>
        <v>39.96</v>
      </c>
      <c r="H20" s="10"/>
      <c r="I20" s="6">
        <f t="shared" si="1"/>
        <v>-16</v>
      </c>
      <c r="J20" s="6">
        <f t="shared" si="2"/>
        <v>-639.36</v>
      </c>
      <c r="K20" s="6"/>
    </row>
    <row r="21" spans="1:11" ht="15">
      <c r="A21" s="7">
        <v>55</v>
      </c>
      <c r="B21" s="8">
        <v>42002</v>
      </c>
      <c r="C21" s="8">
        <v>42154</v>
      </c>
      <c r="D21" s="8">
        <v>42124</v>
      </c>
      <c r="E21" s="6"/>
      <c r="F21" s="9">
        <v>89.06</v>
      </c>
      <c r="G21" s="9">
        <f t="shared" si="0"/>
        <v>89.06</v>
      </c>
      <c r="H21" s="10"/>
      <c r="I21" s="6">
        <f t="shared" si="1"/>
        <v>-30</v>
      </c>
      <c r="J21" s="6">
        <f t="shared" si="2"/>
        <v>-2671.8</v>
      </c>
      <c r="K21" s="6"/>
    </row>
    <row r="22" spans="1:11" ht="15">
      <c r="A22" s="7">
        <v>68</v>
      </c>
      <c r="B22" s="8">
        <v>42088</v>
      </c>
      <c r="C22" s="8">
        <v>42159</v>
      </c>
      <c r="D22" s="8">
        <v>42131</v>
      </c>
      <c r="E22" s="6"/>
      <c r="F22" s="9">
        <v>64.57</v>
      </c>
      <c r="G22" s="9">
        <f t="shared" si="0"/>
        <v>64.57</v>
      </c>
      <c r="H22" s="10"/>
      <c r="I22" s="6">
        <f t="shared" si="1"/>
        <v>-28</v>
      </c>
      <c r="J22" s="6">
        <f t="shared" si="2"/>
        <v>-1807.9599999999998</v>
      </c>
      <c r="K22" s="6"/>
    </row>
    <row r="23" spans="1:11" ht="15">
      <c r="A23" s="7">
        <v>69</v>
      </c>
      <c r="B23" s="8">
        <v>42118</v>
      </c>
      <c r="C23" s="8">
        <f aca="true" t="shared" si="3" ref="C23:C44">B23+30</f>
        <v>42148</v>
      </c>
      <c r="D23" s="8">
        <v>42131</v>
      </c>
      <c r="E23" s="6"/>
      <c r="F23" s="9">
        <v>396.36</v>
      </c>
      <c r="G23" s="9">
        <f t="shared" si="0"/>
        <v>396.36</v>
      </c>
      <c r="H23" s="10"/>
      <c r="I23" s="6">
        <f t="shared" si="1"/>
        <v>-17</v>
      </c>
      <c r="J23" s="6">
        <f t="shared" si="2"/>
        <v>-6738.12</v>
      </c>
      <c r="K23" s="6"/>
    </row>
    <row r="24" spans="1:11" ht="15">
      <c r="A24" s="7">
        <v>70</v>
      </c>
      <c r="B24" s="8">
        <v>42129</v>
      </c>
      <c r="C24" s="8">
        <f t="shared" si="3"/>
        <v>42159</v>
      </c>
      <c r="D24" s="8">
        <v>42131</v>
      </c>
      <c r="E24" s="6"/>
      <c r="F24" s="9">
        <v>769.23</v>
      </c>
      <c r="G24" s="9">
        <f t="shared" si="0"/>
        <v>769.23</v>
      </c>
      <c r="H24" s="10"/>
      <c r="I24" s="6">
        <f t="shared" si="1"/>
        <v>-28</v>
      </c>
      <c r="J24" s="6">
        <f t="shared" si="2"/>
        <v>-21538.440000000002</v>
      </c>
      <c r="K24" s="6"/>
    </row>
    <row r="25" spans="1:11" ht="15">
      <c r="A25" s="7">
        <v>71</v>
      </c>
      <c r="B25" s="8">
        <v>42130</v>
      </c>
      <c r="C25" s="8">
        <f t="shared" si="3"/>
        <v>42160</v>
      </c>
      <c r="D25" s="8">
        <v>42131</v>
      </c>
      <c r="E25" s="6"/>
      <c r="F25" s="9">
        <v>5.06</v>
      </c>
      <c r="G25" s="9">
        <f t="shared" si="0"/>
        <v>5.06</v>
      </c>
      <c r="H25" s="10"/>
      <c r="I25" s="6">
        <f t="shared" si="1"/>
        <v>-29</v>
      </c>
      <c r="J25" s="6">
        <f t="shared" si="2"/>
        <v>-146.73999999999998</v>
      </c>
      <c r="K25" s="6"/>
    </row>
    <row r="26" spans="1:11" ht="15">
      <c r="A26" s="7">
        <v>72</v>
      </c>
      <c r="B26" s="8">
        <v>42131</v>
      </c>
      <c r="C26" s="8">
        <v>42176</v>
      </c>
      <c r="D26" s="8">
        <v>42138</v>
      </c>
      <c r="E26" s="6"/>
      <c r="F26" s="9">
        <v>12116.6</v>
      </c>
      <c r="G26" s="9">
        <f t="shared" si="0"/>
        <v>12116.6</v>
      </c>
      <c r="H26" s="10"/>
      <c r="I26" s="6">
        <f t="shared" si="1"/>
        <v>-38</v>
      </c>
      <c r="J26" s="6">
        <f t="shared" si="2"/>
        <v>-460430.8</v>
      </c>
      <c r="K26" s="6"/>
    </row>
    <row r="27" spans="1:11" ht="15">
      <c r="A27" s="7">
        <v>86</v>
      </c>
      <c r="B27" s="8">
        <v>42140</v>
      </c>
      <c r="C27" s="8">
        <f t="shared" si="3"/>
        <v>42170</v>
      </c>
      <c r="D27" s="8">
        <v>42145</v>
      </c>
      <c r="E27" s="6"/>
      <c r="F27" s="9">
        <v>850</v>
      </c>
      <c r="G27" s="9">
        <f t="shared" si="0"/>
        <v>850</v>
      </c>
      <c r="H27" s="10"/>
      <c r="I27" s="6">
        <f t="shared" si="1"/>
        <v>-25</v>
      </c>
      <c r="J27" s="6">
        <f t="shared" si="2"/>
        <v>-21250</v>
      </c>
      <c r="K27" s="6"/>
    </row>
    <row r="28" spans="1:11" ht="15">
      <c r="A28" s="7">
        <v>87</v>
      </c>
      <c r="B28" s="8">
        <v>42143</v>
      </c>
      <c r="C28" s="8">
        <f t="shared" si="3"/>
        <v>42173</v>
      </c>
      <c r="D28" s="8">
        <v>42145</v>
      </c>
      <c r="E28" s="6"/>
      <c r="F28" s="9">
        <v>13.28</v>
      </c>
      <c r="G28" s="9">
        <f t="shared" si="0"/>
        <v>13.28</v>
      </c>
      <c r="H28" s="10"/>
      <c r="I28" s="6">
        <f t="shared" si="1"/>
        <v>-28</v>
      </c>
      <c r="J28" s="6">
        <f t="shared" si="2"/>
        <v>-371.84</v>
      </c>
      <c r="K28" s="6"/>
    </row>
    <row r="29" spans="1:11" ht="15">
      <c r="A29" s="7">
        <v>88</v>
      </c>
      <c r="B29" s="8">
        <v>42146</v>
      </c>
      <c r="C29" s="8">
        <f t="shared" si="3"/>
        <v>42176</v>
      </c>
      <c r="D29" s="8">
        <v>42150</v>
      </c>
      <c r="E29" s="6"/>
      <c r="F29" s="9">
        <v>398</v>
      </c>
      <c r="G29" s="9">
        <f t="shared" si="0"/>
        <v>398</v>
      </c>
      <c r="H29" s="10"/>
      <c r="I29" s="6">
        <f t="shared" si="1"/>
        <v>-26</v>
      </c>
      <c r="J29" s="6">
        <f t="shared" si="2"/>
        <v>-10348</v>
      </c>
      <c r="K29" s="6"/>
    </row>
    <row r="30" spans="1:11" ht="15">
      <c r="A30" s="7">
        <v>89</v>
      </c>
      <c r="B30" s="8">
        <v>42148</v>
      </c>
      <c r="C30" s="8">
        <f t="shared" si="3"/>
        <v>42178</v>
      </c>
      <c r="D30" s="8">
        <v>42150</v>
      </c>
      <c r="E30" s="6"/>
      <c r="F30" s="9">
        <v>976.5</v>
      </c>
      <c r="G30" s="9">
        <f t="shared" si="0"/>
        <v>976.5</v>
      </c>
      <c r="H30" s="10"/>
      <c r="I30" s="6">
        <f t="shared" si="1"/>
        <v>-28</v>
      </c>
      <c r="J30" s="6">
        <f t="shared" si="2"/>
        <v>-27342</v>
      </c>
      <c r="K30" s="6"/>
    </row>
    <row r="31" spans="1:11" ht="15">
      <c r="A31" s="7">
        <v>90</v>
      </c>
      <c r="B31" s="8">
        <v>42133</v>
      </c>
      <c r="C31" s="8">
        <v>42179</v>
      </c>
      <c r="D31" s="8">
        <v>42150</v>
      </c>
      <c r="E31" s="6"/>
      <c r="F31" s="9">
        <v>255.11</v>
      </c>
      <c r="G31" s="9">
        <f t="shared" si="0"/>
        <v>255.11</v>
      </c>
      <c r="H31" s="10"/>
      <c r="I31" s="6">
        <f t="shared" si="1"/>
        <v>-29</v>
      </c>
      <c r="J31" s="6">
        <f t="shared" si="2"/>
        <v>-7398.1900000000005</v>
      </c>
      <c r="K31" s="6"/>
    </row>
    <row r="32" spans="1:11" ht="15">
      <c r="A32" s="7">
        <v>91</v>
      </c>
      <c r="B32" s="8">
        <v>42133</v>
      </c>
      <c r="C32" s="8">
        <v>42179</v>
      </c>
      <c r="D32" s="8">
        <v>42150</v>
      </c>
      <c r="E32" s="6"/>
      <c r="F32" s="9">
        <v>237.9</v>
      </c>
      <c r="G32" s="9">
        <f t="shared" si="0"/>
        <v>237.9</v>
      </c>
      <c r="H32" s="10"/>
      <c r="I32" s="6">
        <f t="shared" si="1"/>
        <v>-29</v>
      </c>
      <c r="J32" s="6">
        <f t="shared" si="2"/>
        <v>-6899.1</v>
      </c>
      <c r="K32" s="6"/>
    </row>
    <row r="33" spans="1:11" ht="15">
      <c r="A33" s="7">
        <v>92</v>
      </c>
      <c r="B33" s="8">
        <v>42133</v>
      </c>
      <c r="C33" s="8">
        <v>42179</v>
      </c>
      <c r="D33" s="8">
        <v>42150</v>
      </c>
      <c r="E33" s="6"/>
      <c r="F33" s="9">
        <v>59.78</v>
      </c>
      <c r="G33" s="9">
        <f t="shared" si="0"/>
        <v>59.78</v>
      </c>
      <c r="H33" s="10"/>
      <c r="I33" s="6">
        <f t="shared" si="1"/>
        <v>-29</v>
      </c>
      <c r="J33" s="6">
        <f t="shared" si="2"/>
        <v>-1733.6200000000001</v>
      </c>
      <c r="K33" s="6"/>
    </row>
    <row r="34" spans="1:11" ht="15">
      <c r="A34" s="7">
        <v>93</v>
      </c>
      <c r="B34" s="8">
        <v>42133</v>
      </c>
      <c r="C34" s="8">
        <v>42179</v>
      </c>
      <c r="D34" s="8">
        <v>42150</v>
      </c>
      <c r="E34" s="6"/>
      <c r="F34" s="9">
        <v>363.32</v>
      </c>
      <c r="G34" s="9">
        <f t="shared" si="0"/>
        <v>363.32</v>
      </c>
      <c r="H34" s="10"/>
      <c r="I34" s="6">
        <f t="shared" si="1"/>
        <v>-29</v>
      </c>
      <c r="J34" s="6">
        <f t="shared" si="2"/>
        <v>-10536.28</v>
      </c>
      <c r="K34" s="6"/>
    </row>
    <row r="35" spans="1:11" ht="15">
      <c r="A35" s="7">
        <v>94</v>
      </c>
      <c r="B35" s="8">
        <v>42150</v>
      </c>
      <c r="C35" s="8">
        <f t="shared" si="3"/>
        <v>42180</v>
      </c>
      <c r="D35" s="8">
        <v>42152</v>
      </c>
      <c r="E35" s="6"/>
      <c r="F35" s="9">
        <v>497.5</v>
      </c>
      <c r="G35" s="9">
        <f t="shared" si="0"/>
        <v>497.5</v>
      </c>
      <c r="H35" s="10"/>
      <c r="I35" s="6">
        <f t="shared" si="1"/>
        <v>-28</v>
      </c>
      <c r="J35" s="6">
        <f t="shared" si="2"/>
        <v>-13930</v>
      </c>
      <c r="K35" s="6"/>
    </row>
    <row r="36" spans="1:11" ht="15">
      <c r="A36" s="7">
        <v>123</v>
      </c>
      <c r="B36" s="8">
        <v>42154</v>
      </c>
      <c r="C36" s="8">
        <f t="shared" si="3"/>
        <v>42184</v>
      </c>
      <c r="D36" s="8">
        <v>42161</v>
      </c>
      <c r="E36" s="6"/>
      <c r="F36" s="9">
        <v>371.8</v>
      </c>
      <c r="G36" s="9">
        <f t="shared" si="0"/>
        <v>371.8</v>
      </c>
      <c r="H36" s="10"/>
      <c r="I36" s="6">
        <f t="shared" si="1"/>
        <v>-23</v>
      </c>
      <c r="J36" s="6">
        <f t="shared" si="2"/>
        <v>-8551.4</v>
      </c>
      <c r="K36" s="6"/>
    </row>
    <row r="37" spans="1:11" ht="15">
      <c r="A37" s="7">
        <v>124</v>
      </c>
      <c r="B37" s="8">
        <v>42154</v>
      </c>
      <c r="C37" s="8">
        <f t="shared" si="3"/>
        <v>42184</v>
      </c>
      <c r="D37" s="8">
        <v>42161</v>
      </c>
      <c r="E37" s="6"/>
      <c r="F37" s="9">
        <v>195</v>
      </c>
      <c r="G37" s="9">
        <f t="shared" si="0"/>
        <v>195</v>
      </c>
      <c r="H37" s="10"/>
      <c r="I37" s="6">
        <f t="shared" si="1"/>
        <v>-23</v>
      </c>
      <c r="J37" s="6">
        <f t="shared" si="2"/>
        <v>-4485</v>
      </c>
      <c r="K37" s="6"/>
    </row>
    <row r="38" spans="1:11" ht="15">
      <c r="A38" s="7">
        <v>125</v>
      </c>
      <c r="B38" s="8">
        <v>42154</v>
      </c>
      <c r="C38" s="8">
        <f t="shared" si="3"/>
        <v>42184</v>
      </c>
      <c r="D38" s="8">
        <v>42161</v>
      </c>
      <c r="E38" s="6"/>
      <c r="F38" s="9">
        <v>598.2</v>
      </c>
      <c r="G38" s="9">
        <f t="shared" si="0"/>
        <v>598.2</v>
      </c>
      <c r="H38" s="10"/>
      <c r="I38" s="6">
        <f t="shared" si="1"/>
        <v>-23</v>
      </c>
      <c r="J38" s="6">
        <f t="shared" si="2"/>
        <v>-13758.6</v>
      </c>
      <c r="K38" s="6"/>
    </row>
    <row r="39" spans="1:11" ht="15">
      <c r="A39" s="7">
        <v>127</v>
      </c>
      <c r="B39" s="8">
        <v>42160</v>
      </c>
      <c r="C39" s="8">
        <f t="shared" si="3"/>
        <v>42190</v>
      </c>
      <c r="D39" s="8">
        <v>42163</v>
      </c>
      <c r="E39" s="6"/>
      <c r="F39" s="9">
        <v>963.63</v>
      </c>
      <c r="G39" s="9">
        <f t="shared" si="0"/>
        <v>963.63</v>
      </c>
      <c r="H39" s="10"/>
      <c r="I39" s="6">
        <f t="shared" si="1"/>
        <v>-27</v>
      </c>
      <c r="J39" s="6">
        <f t="shared" si="2"/>
        <v>-26018.01</v>
      </c>
      <c r="K39" s="6"/>
    </row>
    <row r="40" spans="1:11" ht="15">
      <c r="A40" s="7">
        <v>128</v>
      </c>
      <c r="B40" s="8">
        <v>42138</v>
      </c>
      <c r="C40" s="8">
        <f t="shared" si="3"/>
        <v>42168</v>
      </c>
      <c r="D40" s="8">
        <v>42163</v>
      </c>
      <c r="E40" s="6"/>
      <c r="F40" s="9">
        <v>10965</v>
      </c>
      <c r="G40" s="9">
        <f t="shared" si="0"/>
        <v>10965</v>
      </c>
      <c r="H40" s="10"/>
      <c r="I40" s="6">
        <f t="shared" si="1"/>
        <v>-5</v>
      </c>
      <c r="J40" s="6">
        <f t="shared" si="2"/>
        <v>-54825</v>
      </c>
      <c r="K40" s="6"/>
    </row>
    <row r="41" spans="1:11" ht="15">
      <c r="A41" s="7">
        <v>129</v>
      </c>
      <c r="B41" s="8">
        <v>42153</v>
      </c>
      <c r="C41" s="8">
        <f t="shared" si="3"/>
        <v>42183</v>
      </c>
      <c r="D41" s="8">
        <v>42166</v>
      </c>
      <c r="E41" s="6"/>
      <c r="F41" s="9">
        <v>1927</v>
      </c>
      <c r="G41" s="9">
        <f t="shared" si="0"/>
        <v>1927</v>
      </c>
      <c r="H41" s="10"/>
      <c r="I41" s="6">
        <f t="shared" si="1"/>
        <v>-17</v>
      </c>
      <c r="J41" s="6">
        <f t="shared" si="2"/>
        <v>-32759</v>
      </c>
      <c r="K41" s="6"/>
    </row>
    <row r="42" spans="1:11" ht="15">
      <c r="A42" s="7">
        <v>130</v>
      </c>
      <c r="B42" s="8">
        <v>42163</v>
      </c>
      <c r="C42" s="8">
        <v>42208</v>
      </c>
      <c r="D42" s="8">
        <v>42166</v>
      </c>
      <c r="E42" s="6"/>
      <c r="F42" s="9">
        <v>12116.6</v>
      </c>
      <c r="G42" s="9">
        <f t="shared" si="0"/>
        <v>12116.6</v>
      </c>
      <c r="H42" s="10"/>
      <c r="I42" s="6">
        <f t="shared" si="1"/>
        <v>-42</v>
      </c>
      <c r="J42" s="6">
        <f t="shared" si="2"/>
        <v>-508897.2</v>
      </c>
      <c r="K42" s="6"/>
    </row>
    <row r="43" spans="1:11" ht="15">
      <c r="A43" s="7">
        <v>131</v>
      </c>
      <c r="B43" s="8">
        <v>42163</v>
      </c>
      <c r="C43" s="8">
        <f t="shared" si="3"/>
        <v>42193</v>
      </c>
      <c r="D43" s="8">
        <v>42166</v>
      </c>
      <c r="E43" s="6"/>
      <c r="F43" s="9">
        <v>769.23</v>
      </c>
      <c r="G43" s="9">
        <f t="shared" si="0"/>
        <v>769.23</v>
      </c>
      <c r="H43" s="10"/>
      <c r="I43" s="6">
        <f t="shared" si="1"/>
        <v>-27</v>
      </c>
      <c r="J43" s="6">
        <f t="shared" si="2"/>
        <v>-20769.21</v>
      </c>
      <c r="K43" s="6"/>
    </row>
    <row r="44" spans="1:11" ht="15">
      <c r="A44" s="7">
        <v>132</v>
      </c>
      <c r="B44" s="8">
        <v>42164</v>
      </c>
      <c r="C44" s="8">
        <f t="shared" si="3"/>
        <v>42194</v>
      </c>
      <c r="D44" s="8">
        <v>42175</v>
      </c>
      <c r="E44" s="6"/>
      <c r="F44" s="9">
        <v>45</v>
      </c>
      <c r="G44" s="9">
        <f t="shared" si="0"/>
        <v>45</v>
      </c>
      <c r="H44" s="10"/>
      <c r="I44" s="6">
        <f t="shared" si="1"/>
        <v>-19</v>
      </c>
      <c r="J44" s="6">
        <f t="shared" si="2"/>
        <v>-855</v>
      </c>
      <c r="K44" s="6"/>
    </row>
    <row r="45" spans="2:11" ht="15">
      <c r="B45" s="11"/>
      <c r="C45" s="11"/>
      <c r="D45" s="11"/>
      <c r="E45" s="11"/>
      <c r="F45" s="12"/>
      <c r="G45" s="12"/>
      <c r="H45" s="13"/>
      <c r="I45" s="11"/>
      <c r="J45" s="11"/>
      <c r="K45" s="11"/>
    </row>
    <row r="46" spans="1:11" ht="15">
      <c r="A46" s="20" t="s">
        <v>11</v>
      </c>
      <c r="B46" s="20"/>
      <c r="C46" s="20"/>
      <c r="D46" s="20"/>
      <c r="E46" s="20"/>
      <c r="F46" s="20"/>
      <c r="G46" s="9">
        <f>SUM(G5:G45)</f>
        <v>89111.01</v>
      </c>
      <c r="H46" s="10"/>
      <c r="I46" s="6"/>
      <c r="J46" s="6">
        <f>SUM(J5:J45)</f>
        <v>-1509659.42</v>
      </c>
      <c r="K46" s="14">
        <f>+J46/G46</f>
        <v>-16.941334409743533</v>
      </c>
    </row>
    <row r="47" ht="15">
      <c r="H47" s="15"/>
    </row>
    <row r="48" spans="1:11" ht="73.5" customHeight="1">
      <c r="A48" s="21" t="s">
        <v>17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8" ht="15">
      <c r="A49" s="24" t="s">
        <v>18</v>
      </c>
      <c r="B49" s="16"/>
      <c r="C49" s="16"/>
      <c r="H49" s="15"/>
    </row>
    <row r="50" ht="15">
      <c r="H50" s="15"/>
    </row>
    <row r="51" spans="2:10" ht="12.75" customHeight="1">
      <c r="B51" s="23" t="s">
        <v>12</v>
      </c>
      <c r="C51" s="23"/>
      <c r="I51" s="17" t="s">
        <v>13</v>
      </c>
      <c r="J51" s="17"/>
    </row>
    <row r="52" spans="2:3" ht="15">
      <c r="B52" s="23"/>
      <c r="C52" s="23"/>
    </row>
    <row r="53" spans="2:10" ht="15">
      <c r="B53" s="17" t="s">
        <v>14</v>
      </c>
      <c r="C53" s="17"/>
      <c r="I53" s="17" t="s">
        <v>15</v>
      </c>
      <c r="J53" s="17"/>
    </row>
  </sheetData>
  <sheetProtection selectLockedCells="1" selectUnlockedCells="1"/>
  <mergeCells count="8">
    <mergeCell ref="B53:C53"/>
    <mergeCell ref="I53:J53"/>
    <mergeCell ref="A1:K1"/>
    <mergeCell ref="A2:K2"/>
    <mergeCell ref="A46:F46"/>
    <mergeCell ref="A48:K48"/>
    <mergeCell ref="B51:C52"/>
    <mergeCell ref="I51:J5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5"/>
  <cols>
    <col min="6" max="7" width="9.140625" style="1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</dc:creator>
  <cp:keywords/>
  <dc:description/>
  <cp:lastModifiedBy>scuola</cp:lastModifiedBy>
  <cp:lastPrinted>2015-09-07T08:12:07Z</cp:lastPrinted>
  <dcterms:created xsi:type="dcterms:W3CDTF">2015-05-11T16:52:14Z</dcterms:created>
  <dcterms:modified xsi:type="dcterms:W3CDTF">2015-09-07T11:44:12Z</dcterms:modified>
  <cp:category/>
  <cp:version/>
  <cp:contentType/>
  <cp:contentStatus/>
</cp:coreProperties>
</file>